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2590" windowHeight="9075"/>
  </bookViews>
  <sheets>
    <sheet name="Bestelformulier" sheetId="4" r:id="rId1"/>
    <sheet name="Eenvoudigtebestellen" sheetId="5" r:id="rId2"/>
  </sheets>
  <calcPr calcId="144525"/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24" i="4"/>
  <c r="I7" i="4"/>
  <c r="I14" i="4"/>
  <c r="J8" i="4" l="1"/>
  <c r="J12" i="4"/>
  <c r="J11" i="4"/>
  <c r="J15" i="4"/>
  <c r="J9" i="4"/>
  <c r="J10" i="4"/>
  <c r="J7" i="4" l="1"/>
  <c r="J14" i="4"/>
  <c r="J27" i="4" l="1"/>
  <c r="J28" i="4" s="1"/>
  <c r="J29" i="4" l="1"/>
</calcChain>
</file>

<file path=xl/sharedStrings.xml><?xml version="1.0" encoding="utf-8"?>
<sst xmlns="http://schemas.openxmlformats.org/spreadsheetml/2006/main" count="113" uniqueCount="93">
  <si>
    <t>Prijs</t>
  </si>
  <si>
    <t>Ik bestel</t>
  </si>
  <si>
    <t>Ik betaal</t>
  </si>
  <si>
    <t>aantal</t>
  </si>
  <si>
    <t>dus</t>
  </si>
  <si>
    <t>Witte wijnen</t>
  </si>
  <si>
    <t>6 flessen</t>
  </si>
  <si>
    <t>doosjes</t>
  </si>
  <si>
    <t>Rode wijnen</t>
  </si>
  <si>
    <t>Frankrijk</t>
  </si>
  <si>
    <t>Spanje</t>
  </si>
  <si>
    <t>Oostenrijk</t>
  </si>
  <si>
    <t>beschrijving in de pers</t>
  </si>
  <si>
    <t>Rheinhessen</t>
  </si>
  <si>
    <t>Rueda</t>
  </si>
  <si>
    <t>Duitsland</t>
  </si>
  <si>
    <t>streek</t>
  </si>
  <si>
    <t>land</t>
  </si>
  <si>
    <t>druif</t>
  </si>
  <si>
    <t>Limoux</t>
  </si>
  <si>
    <t>doos van</t>
  </si>
  <si>
    <t>Neusiedlersee</t>
  </si>
  <si>
    <t>Languedoc</t>
  </si>
  <si>
    <t>Puglia</t>
  </si>
  <si>
    <t>Rhone</t>
  </si>
  <si>
    <t>Navarra</t>
  </si>
  <si>
    <t>Wachau</t>
  </si>
  <si>
    <t>Italie</t>
  </si>
  <si>
    <t>Waaier van fruit, très pinot, fris, fijn. Smaakt opwekkend.</t>
  </si>
  <si>
    <t>Grüner Veltliner</t>
  </si>
  <si>
    <t xml:space="preserve"> bestelformulier </t>
  </si>
  <si>
    <t>Côtes du Rhône 2012</t>
  </si>
  <si>
    <t>Tempranillo</t>
  </si>
  <si>
    <t>Vol zacht fruit. Krachtige smaak.</t>
  </si>
  <si>
    <t>Viognier La Bastide</t>
  </si>
  <si>
    <t>Antugnac Rouge</t>
  </si>
  <si>
    <t>Ciro Classico</t>
  </si>
  <si>
    <t>Calabrië</t>
  </si>
  <si>
    <t>Gaglioppo</t>
  </si>
  <si>
    <t>-</t>
  </si>
  <si>
    <t xml:space="preserve">Intens aroma van klein rood en zwart fruit, specerijen en thijm. </t>
  </si>
  <si>
    <t>Licht van kleur, aardbei tijm mild prettig met fraaie zuren.</t>
  </si>
  <si>
    <t>Paroolwijn. Stijl tussen europa en nieuw zeeland in.</t>
  </si>
  <si>
    <t>Volle sappige "vettige" Grüner Veltliner, hint van pruimen en perzik.</t>
  </si>
  <si>
    <t>Volle wijn met laag alcoholgehalte.aspergewijn bij uitstek.</t>
  </si>
  <si>
    <t>Direct veel smaak, lange afdronk, toch zacht, veel geur limoen en appel.</t>
  </si>
  <si>
    <t>Volle smaak en veel geur. Perfect bij Aziatisch eten.</t>
  </si>
  <si>
    <t>Donker fruit,licht kruidig emzachte tannines voor terras en maaltijd.</t>
  </si>
  <si>
    <t>Heerlijk volle rhone. Toch ook fris door fraaie zuurgraad en fruit.</t>
  </si>
  <si>
    <t>Mooie volle fruitige zweigelt.  Elegant, licht kruidig.</t>
  </si>
  <si>
    <t>Vol op het fruit met heerlijke zachtheid.</t>
  </si>
  <si>
    <t>Viognier</t>
  </si>
  <si>
    <t>Verdejo</t>
  </si>
  <si>
    <t>Silvaner</t>
  </si>
  <si>
    <t>Sauvignon blanc</t>
  </si>
  <si>
    <t>Grenache, Syrah</t>
  </si>
  <si>
    <t>Pinot noir</t>
  </si>
  <si>
    <t>Petit verdot</t>
  </si>
  <si>
    <t>Zweigelt</t>
  </si>
  <si>
    <t>Negroamaro</t>
  </si>
  <si>
    <t>Blaufränkisch, Syrah</t>
  </si>
  <si>
    <t>WIJNEN &amp; CO</t>
  </si>
  <si>
    <t>Eylo Rueda 2013</t>
  </si>
  <si>
    <t>Raddeck  Silvaner 2013</t>
  </si>
  <si>
    <t>Deim Wachauer Gruner Veltliner 2013</t>
  </si>
  <si>
    <t>Raddeck Sauvignon blanc 2013</t>
  </si>
  <si>
    <t>Gayda Flying Solo 2012</t>
  </si>
  <si>
    <t>Antugnac Pinot Noir 2011</t>
  </si>
  <si>
    <t>Les Hauts de Median Petit Verdot 2013</t>
  </si>
  <si>
    <t>Goldenits Zweigelt Select 2011</t>
  </si>
  <si>
    <t>Hartl Nachtrot 2013</t>
  </si>
  <si>
    <t>Bodegas Lezaun Egiarte Joven 2013</t>
  </si>
  <si>
    <t>Poggio del Sole Negroamaro 2013</t>
  </si>
  <si>
    <t>bestelgegevens</t>
  </si>
  <si>
    <t>wijnen&amp;co@ziggo.nl</t>
  </si>
  <si>
    <t>Veel rood fruit kersen en bramen, zacht en elegant.</t>
  </si>
  <si>
    <t xml:space="preserve">Elegant, fruit veel karakter, tikkie gekoeld serveren. </t>
  </si>
  <si>
    <t>BTW (21%):</t>
  </si>
  <si>
    <t>Totaal:</t>
  </si>
  <si>
    <t>Uw bestelling:</t>
  </si>
  <si>
    <t>Naam:</t>
  </si>
  <si>
    <t>Telefoonnummer:</t>
  </si>
  <si>
    <t>Email adres:</t>
  </si>
  <si>
    <t>A:</t>
  </si>
  <si>
    <t>(excl. BTW)</t>
  </si>
  <si>
    <t>T:</t>
  </si>
  <si>
    <t>M:</t>
  </si>
  <si>
    <t>Adres: Lelandlaan 241, 2456 LL, Groningen</t>
  </si>
  <si>
    <t>Telefoon: 050-2267891</t>
  </si>
  <si>
    <t>MAAK JE EIGEN BESTELFORMULIEREN</t>
  </si>
  <si>
    <t xml:space="preserve">vervang je PDF, EXCEL of WORD bestelformulieren voor een online variant en maak het je klanten makkelijker om een bestelling door te geven. Geen printen, handmatig invullen en scannen meer. </t>
  </si>
  <si>
    <t>Dus probeer het uit en meld je meteen aan voor een persoonlijk account. De eerste 3 maanden zijn zelfs gratis!</t>
  </si>
  <si>
    <t xml:space="preserve">U bent vrij om deze Excel als template aan te passen en te gebruiken naar eigen smaak.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</si>
</sst>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&quot;€&quot;\ #,##0.00;[Red]&quot;€&quot;\ \-#,##0.00"/>
    <numFmt numFmtId="167" formatCode="&quot;€&quot;\ #,##0.00_-"/>
    <numFmt numFmtId="168" formatCode="[$€-413]\ #,##0.00_-"/>
  </numFmts>
  <fonts count="2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1"/>
      <name val="Script MT Bold"/>
      <family val="4"/>
    </font>
    <font>
      <b/>
      <sz val="11"/>
      <name val="Script MT Bold"/>
      <family val="4"/>
    </font>
    <font>
      <sz val="14"/>
      <name val="Script MT Bold"/>
      <family val="4"/>
    </font>
    <font>
      <i/>
      <sz val="11"/>
      <color theme="1" tint="0.499984740745262"/>
      <name val="Script MT Bold"/>
      <family val="4"/>
    </font>
    <font>
      <b/>
      <u/>
      <sz val="11"/>
      <color indexed="12"/>
      <name val="Script MT Bold"/>
      <family val="4"/>
    </font>
    <font>
      <b/>
      <sz val="11"/>
      <name val="Arial"/>
      <family val="2"/>
    </font>
    <font>
      <b/>
      <sz val="18"/>
      <color theme="0" tint="-0.49998474074526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36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28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6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/>
    </xf>
    <xf numFmtId="0" fontId="10" fillId="0" borderId="0" xfId="0" applyFont="1" applyBorder="1" applyAlignment="1" applyProtection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2" fillId="2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Protection="1"/>
    <xf numFmtId="0" fontId="11" fillId="0" borderId="0" xfId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>
      <alignment vertical="top"/>
    </xf>
    <xf numFmtId="0" fontId="15" fillId="2" borderId="1" xfId="1" applyFont="1" applyFill="1" applyBorder="1" applyAlignment="1" applyProtection="1">
      <alignment horizontal="left" vertical="center"/>
    </xf>
    <xf numFmtId="0" fontId="15" fillId="2" borderId="1" xfId="1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5" fillId="3" borderId="1" xfId="1" applyFont="1" applyFill="1" applyBorder="1" applyAlignment="1" applyProtection="1">
      <alignment horizontal="left" vertical="center"/>
    </xf>
    <xf numFmtId="0" fontId="15" fillId="3" borderId="1" xfId="1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left" vertical="center"/>
    </xf>
    <xf numFmtId="165" fontId="16" fillId="0" borderId="0" xfId="0" applyNumberFormat="1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167" fontId="12" fillId="3" borderId="1" xfId="0" applyNumberFormat="1" applyFont="1" applyFill="1" applyBorder="1" applyAlignment="1" applyProtection="1">
      <alignment horizontal="center" vertical="center"/>
      <protection locked="0"/>
    </xf>
    <xf numFmtId="168" fontId="12" fillId="2" borderId="1" xfId="0" applyNumberFormat="1" applyFont="1" applyFill="1" applyBorder="1" applyAlignment="1" applyProtection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8" fontId="3" fillId="0" borderId="0" xfId="0" applyNumberFormat="1" applyFont="1" applyFill="1" applyBorder="1" applyAlignment="1" applyProtection="1">
      <alignment horizontal="center" vertical="center"/>
    </xf>
    <xf numFmtId="168" fontId="12" fillId="0" borderId="0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2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/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 indent="1"/>
    </xf>
    <xf numFmtId="0" fontId="1" fillId="0" borderId="0" xfId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9" fillId="0" borderId="0" xfId="0" applyFont="1" applyAlignment="1">
      <alignment horizontal="right" vertical="center" inden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0" fillId="0" borderId="0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indent="1"/>
    </xf>
    <xf numFmtId="0" fontId="17" fillId="0" borderId="0" xfId="0" applyFont="1" applyBorder="1" applyAlignment="1" applyProtection="1">
      <alignment horizontal="left" vertical="center" indent="1"/>
    </xf>
    <xf numFmtId="0" fontId="5" fillId="2" borderId="1" xfId="0" applyFont="1" applyFill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vertical="center" indent="1"/>
    </xf>
    <xf numFmtId="0" fontId="22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left" vertical="center" indent="1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9" defaultPivotStyle="PivotStyleLight16"/>
  <colors>
    <mruColors>
      <color rgb="FF99CCFF"/>
      <color rgb="FFFFFFEF"/>
      <color rgb="FFFFFFCC"/>
      <color rgb="FFEAFFAF"/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104777</xdr:colOff>
      <xdr:row>0</xdr:row>
      <xdr:rowOff>171450</xdr:rowOff>
    </xdr:from>
    <xdr:to>
      <xdr:col>5</xdr:col>
      <xdr:colOff>3590926</xdr:colOff>
      <xdr:row>4</xdr:row>
      <xdr:rowOff>285750</xdr:rowOff>
    </xdr:to>
    <xdr:pic>
      <xdr:nvPicPr>
        <xdr:cNvPr id="7" name="Afbeelding 6" descr="rose-wijnen_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2" y="171450"/>
          <a:ext cx="6238874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jnen&amp;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J104"/>
  <sheetViews>
    <sheetView showZeros="0" tabSelected="1" topLeftCell="C10" zoomScaleSheetLayoutView="95" workbookViewId="0">
      <selection activeCell="C27" sqref="C27:F29"/>
    </sheetView>
  </sheetViews>
  <sheetFormatPr defaultColWidth="9.140625" defaultRowHeight="12.75"/>
  <cols>
    <col min="1" max="1" width="8.7109375" customWidth="1"/>
    <col min="2" max="2" width="44.140625" customWidth="1"/>
    <col min="3" max="3" width="10" customWidth="1"/>
    <col min="4" max="4" width="13" customWidth="1"/>
    <col min="5" max="5" width="18.28515625" customWidth="1"/>
    <col min="6" max="6" width="55.28515625" customWidth="1"/>
    <col min="7" max="7" width="3.28515625" customWidth="1"/>
    <col min="8" max="8" width="17.28515625" customWidth="1"/>
    <col min="9" max="9" width="12.42578125" customWidth="1"/>
    <col min="10" max="10" width="19" customWidth="1"/>
  </cols>
  <sheetData>
    <row r="1" spans="1:10" ht="28.5" customHeight="1">
      <c r="A1" s="80" t="s">
        <v>30</v>
      </c>
      <c r="B1" s="80"/>
      <c r="C1" s="79"/>
      <c r="D1" s="79"/>
      <c r="E1" s="79"/>
      <c r="F1" s="79"/>
      <c r="G1" s="45"/>
      <c r="H1" s="9"/>
      <c r="I1" s="9"/>
      <c r="J1" s="9"/>
    </row>
    <row r="2" spans="1:10" ht="43.5">
      <c r="A2" s="81" t="s">
        <v>61</v>
      </c>
      <c r="B2" s="81"/>
      <c r="C2" s="79"/>
      <c r="D2" s="79"/>
      <c r="E2" s="79"/>
      <c r="F2" s="79"/>
      <c r="G2" s="45"/>
      <c r="H2" s="4"/>
      <c r="I2" s="4"/>
      <c r="J2" s="4"/>
    </row>
    <row r="3" spans="1:10" ht="24.95" customHeight="1">
      <c r="A3" s="66" t="s">
        <v>83</v>
      </c>
      <c r="B3" s="63" t="s">
        <v>87</v>
      </c>
      <c r="C3" s="79"/>
      <c r="D3" s="79"/>
      <c r="E3" s="79"/>
      <c r="F3" s="79"/>
      <c r="G3" s="45"/>
      <c r="H3" s="61" t="s">
        <v>0</v>
      </c>
      <c r="I3" s="61" t="s">
        <v>1</v>
      </c>
      <c r="J3" s="61" t="s">
        <v>2</v>
      </c>
    </row>
    <row r="4" spans="1:10" ht="24.95" customHeight="1">
      <c r="A4" s="66" t="s">
        <v>85</v>
      </c>
      <c r="B4" s="63" t="s">
        <v>88</v>
      </c>
      <c r="C4" s="79"/>
      <c r="D4" s="79"/>
      <c r="E4" s="79"/>
      <c r="F4" s="79"/>
      <c r="G4" s="45"/>
      <c r="H4" s="61" t="s">
        <v>20</v>
      </c>
      <c r="I4" s="61" t="s">
        <v>3</v>
      </c>
      <c r="J4" s="61" t="s">
        <v>4</v>
      </c>
    </row>
    <row r="5" spans="1:10" ht="24.95" customHeight="1">
      <c r="A5" s="66" t="s">
        <v>86</v>
      </c>
      <c r="B5" s="64" t="s">
        <v>74</v>
      </c>
      <c r="C5" s="79"/>
      <c r="D5" s="79"/>
      <c r="E5" s="79"/>
      <c r="F5" s="79"/>
      <c r="G5" s="45"/>
      <c r="H5" s="61" t="s">
        <v>6</v>
      </c>
      <c r="I5" s="61" t="s">
        <v>7</v>
      </c>
      <c r="J5" s="62" t="s">
        <v>84</v>
      </c>
    </row>
    <row r="6" spans="1:10" ht="7.5" customHeight="1">
      <c r="A6" s="1"/>
      <c r="B6" s="1"/>
      <c r="C6" s="2"/>
      <c r="D6" s="14"/>
      <c r="E6" s="14"/>
      <c r="F6" s="14"/>
      <c r="G6" s="14"/>
      <c r="H6" s="12"/>
      <c r="I6" s="12"/>
      <c r="J6" s="12"/>
    </row>
    <row r="7" spans="1:10" ht="24.95" customHeight="1">
      <c r="A7" s="82" t="s">
        <v>5</v>
      </c>
      <c r="B7" s="82"/>
      <c r="C7" s="33" t="s">
        <v>17</v>
      </c>
      <c r="D7" s="34" t="s">
        <v>16</v>
      </c>
      <c r="E7" s="35" t="s">
        <v>18</v>
      </c>
      <c r="F7" s="35" t="s">
        <v>12</v>
      </c>
      <c r="G7" s="35"/>
      <c r="H7" s="15"/>
      <c r="I7" s="18">
        <f>SUM(I8:I12)</f>
        <v>0</v>
      </c>
      <c r="J7" s="47">
        <f>SUM(J8:J12)</f>
        <v>0</v>
      </c>
    </row>
    <row r="8" spans="1:10" ht="24.95" customHeight="1">
      <c r="A8" s="58">
        <v>1</v>
      </c>
      <c r="B8" s="5" t="s">
        <v>34</v>
      </c>
      <c r="C8" s="36" t="s">
        <v>9</v>
      </c>
      <c r="D8" s="37" t="s">
        <v>39</v>
      </c>
      <c r="E8" s="38" t="s">
        <v>51</v>
      </c>
      <c r="F8" s="39" t="s">
        <v>46</v>
      </c>
      <c r="G8" s="39"/>
      <c r="H8" s="48">
        <v>49.85</v>
      </c>
      <c r="I8" s="84"/>
      <c r="J8" s="48">
        <f>I8*H8</f>
        <v>0</v>
      </c>
    </row>
    <row r="9" spans="1:10" ht="24.95" customHeight="1">
      <c r="A9" s="58">
        <v>2</v>
      </c>
      <c r="B9" s="5" t="s">
        <v>62</v>
      </c>
      <c r="C9" s="38" t="s">
        <v>10</v>
      </c>
      <c r="D9" s="37" t="s">
        <v>14</v>
      </c>
      <c r="E9" s="38" t="s">
        <v>52</v>
      </c>
      <c r="F9" s="39" t="s">
        <v>45</v>
      </c>
      <c r="G9" s="39"/>
      <c r="H9" s="48">
        <v>39.825000000000003</v>
      </c>
      <c r="I9" s="84"/>
      <c r="J9" s="48">
        <f>I9*H9</f>
        <v>0</v>
      </c>
    </row>
    <row r="10" spans="1:10" ht="24.95" customHeight="1">
      <c r="A10" s="58">
        <v>3</v>
      </c>
      <c r="B10" s="5" t="s">
        <v>63</v>
      </c>
      <c r="C10" s="36" t="s">
        <v>15</v>
      </c>
      <c r="D10" s="37" t="s">
        <v>13</v>
      </c>
      <c r="E10" s="38" t="s">
        <v>53</v>
      </c>
      <c r="F10" s="36" t="s">
        <v>44</v>
      </c>
      <c r="G10" s="36"/>
      <c r="H10" s="48">
        <v>50.625</v>
      </c>
      <c r="I10" s="84"/>
      <c r="J10" s="48">
        <f>I10*H10</f>
        <v>0</v>
      </c>
    </row>
    <row r="11" spans="1:10" ht="24.95" customHeight="1">
      <c r="A11" s="59">
        <v>4</v>
      </c>
      <c r="B11" s="5" t="s">
        <v>64</v>
      </c>
      <c r="C11" s="36" t="s">
        <v>11</v>
      </c>
      <c r="D11" s="37" t="s">
        <v>26</v>
      </c>
      <c r="E11" s="38" t="s">
        <v>29</v>
      </c>
      <c r="F11" s="39" t="s">
        <v>43</v>
      </c>
      <c r="G11" s="39"/>
      <c r="H11" s="48">
        <v>51.75</v>
      </c>
      <c r="I11" s="84"/>
      <c r="J11" s="48">
        <f>I11*H11</f>
        <v>0</v>
      </c>
    </row>
    <row r="12" spans="1:10" ht="24.95" customHeight="1">
      <c r="A12" s="59">
        <v>5</v>
      </c>
      <c r="B12" s="5" t="s">
        <v>65</v>
      </c>
      <c r="C12" s="36" t="s">
        <v>15</v>
      </c>
      <c r="D12" s="37" t="s">
        <v>13</v>
      </c>
      <c r="E12" s="38" t="s">
        <v>54</v>
      </c>
      <c r="F12" s="39" t="s">
        <v>42</v>
      </c>
      <c r="G12" s="39"/>
      <c r="H12" s="48">
        <v>59.7</v>
      </c>
      <c r="I12" s="84"/>
      <c r="J12" s="48">
        <f>I12*H12</f>
        <v>0</v>
      </c>
    </row>
    <row r="13" spans="1:10" ht="12" customHeight="1">
      <c r="A13" s="5"/>
      <c r="B13" s="6"/>
      <c r="C13" s="38"/>
      <c r="D13" s="37"/>
      <c r="E13" s="38"/>
      <c r="F13" s="39"/>
      <c r="G13" s="39"/>
      <c r="H13" s="10"/>
      <c r="I13" s="8"/>
      <c r="J13" s="7"/>
    </row>
    <row r="14" spans="1:10" ht="24.95" customHeight="1">
      <c r="A14" s="83" t="s">
        <v>8</v>
      </c>
      <c r="B14" s="83"/>
      <c r="C14" s="40" t="s">
        <v>17</v>
      </c>
      <c r="D14" s="41" t="s">
        <v>16</v>
      </c>
      <c r="E14" s="42" t="s">
        <v>18</v>
      </c>
      <c r="F14" s="42" t="s">
        <v>12</v>
      </c>
      <c r="G14" s="42"/>
      <c r="H14" s="16"/>
      <c r="I14" s="19">
        <f>SUM(I15:I24)</f>
        <v>0</v>
      </c>
      <c r="J14" s="46">
        <f>SUM(J15:J24)</f>
        <v>0</v>
      </c>
    </row>
    <row r="15" spans="1:10" ht="24.95" customHeight="1">
      <c r="A15" s="58">
        <v>6</v>
      </c>
      <c r="B15" s="5" t="s">
        <v>66</v>
      </c>
      <c r="C15" s="36" t="s">
        <v>9</v>
      </c>
      <c r="D15" s="43" t="s">
        <v>22</v>
      </c>
      <c r="E15" s="38" t="s">
        <v>55</v>
      </c>
      <c r="F15" s="39" t="s">
        <v>75</v>
      </c>
      <c r="G15" s="39"/>
      <c r="H15" s="48">
        <v>39.375</v>
      </c>
      <c r="I15" s="84"/>
      <c r="J15" s="48">
        <f>I15*H15</f>
        <v>0</v>
      </c>
    </row>
    <row r="16" spans="1:10" ht="24.95" customHeight="1">
      <c r="A16" s="59">
        <v>7</v>
      </c>
      <c r="B16" s="5" t="s">
        <v>67</v>
      </c>
      <c r="C16" s="36" t="s">
        <v>9</v>
      </c>
      <c r="D16" s="37" t="s">
        <v>19</v>
      </c>
      <c r="E16" s="38" t="s">
        <v>56</v>
      </c>
      <c r="F16" s="36" t="s">
        <v>28</v>
      </c>
      <c r="G16" s="36"/>
      <c r="H16" s="48">
        <v>58.125</v>
      </c>
      <c r="I16" s="84"/>
      <c r="J16" s="48">
        <f t="shared" ref="J16:J24" si="0">I16*H16</f>
        <v>0</v>
      </c>
    </row>
    <row r="17" spans="1:10" ht="24.95" customHeight="1">
      <c r="A17" s="60">
        <v>8</v>
      </c>
      <c r="B17" s="5" t="s">
        <v>68</v>
      </c>
      <c r="C17" s="36" t="s">
        <v>9</v>
      </c>
      <c r="D17" s="37" t="s">
        <v>22</v>
      </c>
      <c r="E17" s="38" t="s">
        <v>57</v>
      </c>
      <c r="F17" s="39" t="s">
        <v>47</v>
      </c>
      <c r="G17" s="39"/>
      <c r="H17" s="48">
        <v>43.125</v>
      </c>
      <c r="I17" s="84"/>
      <c r="J17" s="48">
        <f t="shared" si="0"/>
        <v>0</v>
      </c>
    </row>
    <row r="18" spans="1:10" ht="24.95" customHeight="1">
      <c r="A18" s="60">
        <v>9</v>
      </c>
      <c r="B18" s="5" t="s">
        <v>31</v>
      </c>
      <c r="C18" s="36" t="s">
        <v>9</v>
      </c>
      <c r="D18" s="37" t="s">
        <v>24</v>
      </c>
      <c r="E18" s="38" t="s">
        <v>55</v>
      </c>
      <c r="F18" s="44" t="s">
        <v>48</v>
      </c>
      <c r="G18" s="44"/>
      <c r="H18" s="48">
        <v>47.4</v>
      </c>
      <c r="I18" s="84"/>
      <c r="J18" s="48">
        <f t="shared" si="0"/>
        <v>0</v>
      </c>
    </row>
    <row r="19" spans="1:10" ht="24.95" customHeight="1">
      <c r="A19" s="60">
        <v>10</v>
      </c>
      <c r="B19" s="5" t="s">
        <v>69</v>
      </c>
      <c r="C19" s="36" t="s">
        <v>11</v>
      </c>
      <c r="D19" s="37" t="s">
        <v>21</v>
      </c>
      <c r="E19" s="38" t="s">
        <v>58</v>
      </c>
      <c r="F19" s="36" t="s">
        <v>49</v>
      </c>
      <c r="G19" s="36"/>
      <c r="H19" s="48">
        <v>53.625</v>
      </c>
      <c r="I19" s="84"/>
      <c r="J19" s="48">
        <f t="shared" si="0"/>
        <v>0</v>
      </c>
    </row>
    <row r="20" spans="1:10" ht="24.95" customHeight="1">
      <c r="A20" s="60">
        <v>11</v>
      </c>
      <c r="B20" s="5" t="s">
        <v>35</v>
      </c>
      <c r="C20" s="36" t="s">
        <v>9</v>
      </c>
      <c r="D20" s="37" t="s">
        <v>22</v>
      </c>
      <c r="E20" s="38" t="s">
        <v>39</v>
      </c>
      <c r="F20" s="39" t="s">
        <v>50</v>
      </c>
      <c r="G20" s="39"/>
      <c r="H20" s="48">
        <v>41.7</v>
      </c>
      <c r="I20" s="84"/>
      <c r="J20" s="48">
        <f t="shared" si="0"/>
        <v>0</v>
      </c>
    </row>
    <row r="21" spans="1:10" ht="24.95" customHeight="1">
      <c r="A21" s="58">
        <v>12</v>
      </c>
      <c r="B21" s="5" t="s">
        <v>70</v>
      </c>
      <c r="C21" s="36" t="s">
        <v>11</v>
      </c>
      <c r="D21" s="37" t="s">
        <v>21</v>
      </c>
      <c r="E21" s="38" t="s">
        <v>60</v>
      </c>
      <c r="F21" s="39" t="s">
        <v>76</v>
      </c>
      <c r="G21" s="39"/>
      <c r="H21" s="48">
        <v>56.625</v>
      </c>
      <c r="I21" s="84"/>
      <c r="J21" s="48">
        <f t="shared" si="0"/>
        <v>0</v>
      </c>
    </row>
    <row r="22" spans="1:10" ht="24.95" customHeight="1">
      <c r="A22" s="58">
        <v>13</v>
      </c>
      <c r="B22" s="5" t="s">
        <v>36</v>
      </c>
      <c r="C22" s="36" t="s">
        <v>27</v>
      </c>
      <c r="D22" s="37" t="s">
        <v>37</v>
      </c>
      <c r="E22" s="38" t="s">
        <v>38</v>
      </c>
      <c r="F22" s="36" t="s">
        <v>41</v>
      </c>
      <c r="G22" s="36"/>
      <c r="H22" s="48">
        <v>51.9</v>
      </c>
      <c r="I22" s="84"/>
      <c r="J22" s="48">
        <f t="shared" si="0"/>
        <v>0</v>
      </c>
    </row>
    <row r="23" spans="1:10" ht="24.95" customHeight="1">
      <c r="A23" s="59">
        <v>14</v>
      </c>
      <c r="B23" s="5" t="s">
        <v>71</v>
      </c>
      <c r="C23" s="36" t="s">
        <v>10</v>
      </c>
      <c r="D23" s="43" t="s">
        <v>25</v>
      </c>
      <c r="E23" s="38" t="s">
        <v>32</v>
      </c>
      <c r="F23" s="44" t="s">
        <v>33</v>
      </c>
      <c r="G23" s="44"/>
      <c r="H23" s="48">
        <v>32.6</v>
      </c>
      <c r="I23" s="84"/>
      <c r="J23" s="48">
        <f t="shared" si="0"/>
        <v>0</v>
      </c>
    </row>
    <row r="24" spans="1:10" ht="24.95" customHeight="1">
      <c r="A24" s="59">
        <v>15</v>
      </c>
      <c r="B24" s="5" t="s">
        <v>72</v>
      </c>
      <c r="C24" s="36" t="s">
        <v>27</v>
      </c>
      <c r="D24" s="37" t="s">
        <v>23</v>
      </c>
      <c r="E24" s="38" t="s">
        <v>59</v>
      </c>
      <c r="F24" s="39" t="s">
        <v>40</v>
      </c>
      <c r="G24" s="39"/>
      <c r="H24" s="48">
        <v>37.880000000000003</v>
      </c>
      <c r="I24" s="84"/>
      <c r="J24" s="48">
        <f t="shared" si="0"/>
        <v>0</v>
      </c>
    </row>
    <row r="25" spans="1:10" ht="15" customHeight="1">
      <c r="A25" s="20"/>
      <c r="B25" s="21"/>
      <c r="C25" s="22"/>
      <c r="D25" s="23"/>
      <c r="E25" s="24"/>
      <c r="F25" s="25"/>
      <c r="G25" s="25"/>
      <c r="H25" s="26"/>
      <c r="I25" s="27"/>
      <c r="J25" s="28"/>
    </row>
    <row r="26" spans="1:10" ht="24.95" customHeight="1">
      <c r="A26" s="65" t="s">
        <v>73</v>
      </c>
      <c r="B26" s="2"/>
      <c r="C26" s="30"/>
      <c r="D26" s="31"/>
      <c r="E26" s="31"/>
      <c r="F26" s="32"/>
      <c r="G26" s="32"/>
      <c r="H26" s="2"/>
      <c r="I26" s="29"/>
      <c r="J26" s="2"/>
    </row>
    <row r="27" spans="1:10" ht="24.95" customHeight="1">
      <c r="A27" s="17"/>
      <c r="B27" s="5" t="s">
        <v>80</v>
      </c>
      <c r="C27" s="85"/>
      <c r="D27" s="85"/>
      <c r="E27" s="85"/>
      <c r="F27" s="85"/>
      <c r="G27" s="49"/>
      <c r="H27" s="1" t="s">
        <v>79</v>
      </c>
      <c r="I27" s="13"/>
      <c r="J27" s="51">
        <f>J7+J14</f>
        <v>0</v>
      </c>
    </row>
    <row r="28" spans="1:10" ht="24.95" customHeight="1">
      <c r="A28" s="1"/>
      <c r="B28" s="5" t="s">
        <v>81</v>
      </c>
      <c r="C28" s="85"/>
      <c r="D28" s="85"/>
      <c r="E28" s="85"/>
      <c r="F28" s="85"/>
      <c r="G28" s="50"/>
      <c r="H28" s="1" t="s">
        <v>77</v>
      </c>
      <c r="I28" s="29"/>
      <c r="J28" s="51">
        <f>J27*0.21</f>
        <v>0</v>
      </c>
    </row>
    <row r="29" spans="1:10" ht="24.95" customHeight="1">
      <c r="A29" s="3"/>
      <c r="B29" s="5" t="s">
        <v>82</v>
      </c>
      <c r="C29" s="85"/>
      <c r="D29" s="85"/>
      <c r="E29" s="85"/>
      <c r="F29" s="85"/>
      <c r="G29" s="50"/>
      <c r="H29" s="3" t="s">
        <v>78</v>
      </c>
      <c r="I29" s="11"/>
      <c r="J29" s="52">
        <f>J27+J28</f>
        <v>0</v>
      </c>
    </row>
    <row r="30" spans="1:10" ht="18.75" customHeight="1">
      <c r="A30" s="20"/>
      <c r="B30" s="53"/>
      <c r="C30" s="54"/>
      <c r="D30" s="54"/>
      <c r="E30" s="54"/>
      <c r="F30" s="54"/>
      <c r="G30" s="55"/>
      <c r="H30" s="53"/>
      <c r="I30" s="56"/>
      <c r="J30" s="57"/>
    </row>
    <row r="31" spans="1:10" ht="33" customHeight="1"/>
    <row r="32" spans="1:10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  <row r="63" ht="33" customHeight="1"/>
    <row r="64" ht="33" customHeight="1"/>
    <row r="65" ht="33" customHeight="1"/>
    <row r="66" ht="33" customHeight="1"/>
    <row r="67" ht="33" customHeight="1"/>
    <row r="68" ht="33" customHeight="1"/>
    <row r="69" ht="33" customHeight="1"/>
    <row r="70" ht="33" customHeight="1"/>
    <row r="71" ht="33" customHeight="1"/>
    <row r="72" ht="33" customHeight="1"/>
    <row r="73" ht="33" customHeight="1"/>
    <row r="74" ht="33" customHeight="1"/>
    <row r="75" ht="33" customHeight="1"/>
    <row r="76" ht="33" customHeight="1"/>
    <row r="77" ht="33" customHeight="1"/>
    <row r="78" ht="33" customHeight="1"/>
    <row r="79" ht="33" customHeight="1"/>
    <row r="80" ht="33" customHeight="1"/>
    <row r="81" ht="33" customHeight="1"/>
    <row r="82" ht="33" customHeight="1"/>
    <row r="83" ht="33" customHeight="1"/>
    <row r="84" ht="33" customHeight="1"/>
    <row r="85" ht="33" customHeight="1"/>
    <row r="86" ht="33" customHeight="1"/>
    <row r="87" ht="33" customHeight="1"/>
    <row r="88" ht="33" customHeight="1"/>
    <row r="89" ht="33" customHeight="1"/>
    <row r="90" ht="33" customHeight="1"/>
    <row r="91" ht="33" customHeight="1"/>
    <row r="92" ht="33" customHeight="1"/>
    <row r="93" ht="33" customHeight="1"/>
    <row r="94" ht="33" customHeight="1"/>
    <row r="95" ht="33" customHeight="1"/>
    <row r="96" ht="33" customHeight="1"/>
    <row r="97" ht="33" customHeight="1"/>
    <row r="98" ht="33" customHeight="1"/>
    <row r="99" ht="33" customHeight="1"/>
    <row r="100" ht="33" customHeight="1"/>
    <row r="101" ht="33" customHeight="1"/>
    <row r="102" ht="33" customHeight="1"/>
    <row r="103" ht="33" customHeight="1"/>
    <row r="104" ht="28.15" customHeight="1"/>
  </sheetData>
  <mergeCells count="7">
    <mergeCell ref="A1:B1"/>
    <mergeCell ref="A2:B2"/>
    <mergeCell ref="C28:F28"/>
    <mergeCell ref="C29:F29"/>
    <mergeCell ref="C27:F27"/>
    <mergeCell ref="A7:B7"/>
    <mergeCell ref="A14:B14"/>
  </mergeCells>
  <phoneticPr fontId="0" type="noConversion"/>
  <hyperlinks>
    <hyperlink ref="B5" r:id="rId1" location="38;co@ziggo.nl"/>
  </hyperlinks>
  <pageMargins left="0.27559055118110237" right="0" top="0.27559055118110237" bottom="0.19685039370078741" header="0.19685039370078741" footer="0.11811023622047245"/>
  <pageSetup paperSize="9" scale="67" orientation="landscape" horizontalDpi="300" verticalDpi="300" r:id="rId2"/>
  <headerFooter alignWithMargins="0"/>
  <ignoredErrors>
    <ignoredError sqref="I14:J14" unlocked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C20" sqref="C20"/>
    </sheetView>
  </sheetViews>
  <sheetFormatPr defaultRowHeight="12.75"/>
  <cols>
    <col min="2" max="2" width="4.28515625" customWidth="1"/>
    <col min="3" max="3" width="107.7109375" bestFit="1" customWidth="1"/>
    <col min="4" max="4" width="4.28515625" customWidth="1"/>
  </cols>
  <sheetData>
    <row r="2" spans="2:4">
      <c r="B2" s="67"/>
      <c r="C2" s="68"/>
      <c r="D2" s="69"/>
    </row>
    <row r="3" spans="2:4" ht="34.5">
      <c r="B3" s="70"/>
      <c r="C3" s="71" t="s">
        <v>89</v>
      </c>
      <c r="D3" s="72"/>
    </row>
    <row r="4" spans="2:4">
      <c r="B4" s="70"/>
      <c r="C4" s="73"/>
      <c r="D4" s="72"/>
    </row>
    <row r="5" spans="2:4">
      <c r="B5" s="70"/>
      <c r="C5" s="73"/>
      <c r="D5" s="72"/>
    </row>
    <row r="6" spans="2:4" ht="30" customHeight="1">
      <c r="B6" s="70"/>
      <c r="C6" s="74" t="s">
        <v>90</v>
      </c>
      <c r="D6" s="72"/>
    </row>
    <row r="7" spans="2:4">
      <c r="B7" s="70"/>
      <c r="C7" s="75"/>
      <c r="D7" s="72"/>
    </row>
    <row r="8" spans="2:4" ht="30" customHeight="1">
      <c r="B8" s="70"/>
      <c r="C8" s="74" t="s">
        <v>91</v>
      </c>
      <c r="D8" s="72"/>
    </row>
    <row r="9" spans="2:4">
      <c r="B9" s="70"/>
      <c r="C9" s="75"/>
      <c r="D9" s="72"/>
    </row>
    <row r="10" spans="2:4" ht="30" customHeight="1">
      <c r="B10" s="70"/>
      <c r="C10" s="74" t="s">
        <v>92</v>
      </c>
      <c r="D10" s="72"/>
    </row>
    <row r="11" spans="2:4">
      <c r="B11" s="76"/>
      <c r="C11" s="77"/>
      <c r="D11" s="7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Bestelformulier</vt:lpstr>
      <vt:lpstr>Eenvoudigtebestellen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Fam. Smit</dc:creator>
  <cp:lastModifiedBy>Guido Bezemer</cp:lastModifiedBy>
  <cp:lastPrinted>2014-10-07T20:46:03Z</cp:lastPrinted>
  <dcterms:created xsi:type="dcterms:W3CDTF">2008-10-31T19:47:20Z</dcterms:created>
  <dcterms:modified xsi:type="dcterms:W3CDTF">2015-11-20T06:53:55Z</dcterms:modified>
</cp:coreProperties>
</file>